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140"/>
  </bookViews>
  <sheets>
    <sheet name="附件5" sheetId="1" r:id="rId1"/>
  </sheets>
  <calcPr calcId="144525"/>
</workbook>
</file>

<file path=xl/sharedStrings.xml><?xml version="1.0" encoding="utf-8"?>
<sst xmlns="http://schemas.openxmlformats.org/spreadsheetml/2006/main" count="24">
  <si>
    <t>中山市城市公交2018年度节能与新能源公交车运营补助资金分配表</t>
  </si>
  <si>
    <t>制表单位（盖章）：中山市交通运输局</t>
  </si>
  <si>
    <t xml:space="preserve">               日期:2020年2月21日</t>
  </si>
  <si>
    <t>项目</t>
  </si>
  <si>
    <t>纯电动公交车</t>
  </si>
  <si>
    <t>插电式混合动力公交车</t>
  </si>
  <si>
    <t>合计</t>
  </si>
  <si>
    <t>备注</t>
  </si>
  <si>
    <r>
      <rPr>
        <sz val="13"/>
        <color theme="1"/>
        <rFont val="仿宋_GB2312"/>
        <charset val="134"/>
      </rPr>
      <t>8米</t>
    </r>
    <r>
      <rPr>
        <sz val="13"/>
        <color theme="1"/>
        <rFont val="宋体"/>
        <charset val="134"/>
      </rPr>
      <t>≦</t>
    </r>
    <r>
      <rPr>
        <sz val="13"/>
        <color theme="1"/>
        <rFont val="仿宋_GB2312"/>
        <charset val="134"/>
      </rPr>
      <t>车长&lt;10米</t>
    </r>
  </si>
  <si>
    <r>
      <rPr>
        <sz val="13"/>
        <color theme="1"/>
        <rFont val="仿宋_GB2312"/>
        <charset val="134"/>
      </rPr>
      <t>10米</t>
    </r>
    <r>
      <rPr>
        <sz val="13"/>
        <color theme="1"/>
        <rFont val="宋体"/>
        <charset val="134"/>
      </rPr>
      <t>≦</t>
    </r>
    <r>
      <rPr>
        <sz val="13"/>
        <color theme="1"/>
        <rFont val="仿宋_GB2312"/>
        <charset val="134"/>
      </rPr>
      <t>车长</t>
    </r>
  </si>
  <si>
    <t>车辆（辆）</t>
  </si>
  <si>
    <t>应补助 （元）</t>
  </si>
  <si>
    <t>实际补助 （元）</t>
  </si>
  <si>
    <t>营运月数折算（年）</t>
  </si>
  <si>
    <t>补助标准     （元/辆车/年）</t>
  </si>
  <si>
    <t>应补助  （元）</t>
  </si>
  <si>
    <t>补助标准      （元/辆车/年）</t>
  </si>
  <si>
    <t>中山市公共交通运输集团有限公司</t>
  </si>
  <si>
    <t>中山市小榄公共汽车有限公司</t>
  </si>
  <si>
    <t>需扣减多预拨1,610,089元的成品油价格补助资金</t>
  </si>
  <si>
    <r>
      <rPr>
        <sz val="12"/>
        <color theme="1"/>
        <rFont val="仿宋_GB2312"/>
        <charset val="134"/>
      </rPr>
      <t>备注：1、按中央下达的资金安排及节能与新能源公交车运营补助标准（财建【2015】159号）分配，即：1、纯电动公交车，8米</t>
    </r>
    <r>
      <rPr>
        <sz val="12"/>
        <color theme="1"/>
        <rFont val="宋体"/>
        <charset val="134"/>
      </rPr>
      <t>≦</t>
    </r>
    <r>
      <rPr>
        <sz val="12"/>
        <color theme="1"/>
        <rFont val="仿宋_GB2312"/>
        <charset val="134"/>
      </rPr>
      <t>车长&lt;10米（6万元/辆车/年)、10米</t>
    </r>
    <r>
      <rPr>
        <sz val="12"/>
        <color theme="1"/>
        <rFont val="宋体"/>
        <charset val="134"/>
      </rPr>
      <t>≦</t>
    </r>
    <r>
      <rPr>
        <sz val="12"/>
        <color theme="1"/>
        <rFont val="仿宋_GB2312"/>
        <charset val="134"/>
      </rPr>
      <t>车长（8万元/辆车/年)；2、插电式混合动力公</t>
    </r>
  </si>
  <si>
    <r>
      <rPr>
        <sz val="12"/>
        <color theme="1"/>
        <rFont val="仿宋_GB2312"/>
        <charset val="134"/>
      </rPr>
      <t xml:space="preserve">      交车，10米</t>
    </r>
    <r>
      <rPr>
        <sz val="12"/>
        <color theme="1"/>
        <rFont val="宋体"/>
        <charset val="134"/>
      </rPr>
      <t>≦</t>
    </r>
    <r>
      <rPr>
        <sz val="12"/>
        <color theme="1"/>
        <rFont val="仿宋_GB2312"/>
        <charset val="134"/>
      </rPr>
      <t>车长（4万元/辆车/年)。</t>
    </r>
  </si>
  <si>
    <t xml:space="preserve">      2、应补助金额=营运月数折算（年）*补助标准。</t>
  </si>
  <si>
    <t xml:space="preserve">      3、多预拨小榄公汽公司2018年度成品油价格补助资金1,610,089元，需在2018年新能源补助资金中扣减，用于弥补资金缺口并补助市公交集团。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</si>
</sst>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177" formatCode="#,##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3"/>
      <color theme="1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3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3"/>
  <sheetViews>
    <sheetView tabSelected="1" topLeftCell="D1" workbookViewId="0">
      <selection activeCell="K3" sqref="K3:Q3"/>
    </sheetView>
  </sheetViews>
  <sheetFormatPr defaultColWidth="9" defaultRowHeight="13.5"/>
  <cols>
    <col min="1" max="1" width="18.375" customWidth="1"/>
    <col min="2" max="2" width="8.875" customWidth="1"/>
    <col min="3" max="3" width="10.875" customWidth="1"/>
    <col min="4" max="4" width="11.875" customWidth="1"/>
    <col min="5" max="5" width="13.625" customWidth="1"/>
    <col min="6" max="6" width="9.125" customWidth="1"/>
    <col min="7" max="7" width="10.875" customWidth="1"/>
    <col min="8" max="8" width="12.25" customWidth="1"/>
    <col min="9" max="9" width="13.375" customWidth="1"/>
    <col min="10" max="10" width="9.5" customWidth="1"/>
    <col min="11" max="11" width="10.875" customWidth="1"/>
    <col min="12" max="12" width="12.5" customWidth="1"/>
    <col min="13" max="13" width="12.875" customWidth="1"/>
    <col min="14" max="14" width="8.875" customWidth="1"/>
    <col min="15" max="15" width="13.625" customWidth="1"/>
    <col min="16" max="16" width="17.125" customWidth="1"/>
    <col min="17" max="17" width="13.625" customWidth="1"/>
  </cols>
  <sheetData>
    <row r="1" ht="20.1" customHeight="1" spans="1:1">
      <c r="A1" s="1"/>
    </row>
    <row r="2" ht="36" customHeight="1" spans="1:17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36" customHeight="1" spans="1:17">
      <c r="A3" s="3" t="s">
        <v>1</v>
      </c>
      <c r="B3" s="3"/>
      <c r="C3" s="3"/>
      <c r="D3" s="3"/>
      <c r="E3" s="3"/>
      <c r="F3" s="3"/>
      <c r="G3" s="3"/>
      <c r="H3" s="3"/>
      <c r="I3" s="3"/>
      <c r="J3" s="12"/>
      <c r="K3" s="12" t="s">
        <v>2</v>
      </c>
      <c r="L3" s="12"/>
      <c r="M3" s="12"/>
      <c r="N3" s="12"/>
      <c r="O3" s="12"/>
      <c r="P3" s="12"/>
      <c r="Q3" s="12"/>
    </row>
    <row r="4" ht="38.1" customHeight="1" spans="1:17">
      <c r="A4" s="4" t="s">
        <v>3</v>
      </c>
      <c r="B4" s="5" t="s">
        <v>4</v>
      </c>
      <c r="C4" s="5"/>
      <c r="D4" s="5"/>
      <c r="E4" s="5"/>
      <c r="F4" s="5"/>
      <c r="G4" s="5"/>
      <c r="H4" s="5"/>
      <c r="I4" s="5"/>
      <c r="J4" s="5" t="s">
        <v>5</v>
      </c>
      <c r="K4" s="5"/>
      <c r="L4" s="5"/>
      <c r="M4" s="5"/>
      <c r="N4" s="5" t="s">
        <v>6</v>
      </c>
      <c r="O4" s="5"/>
      <c r="P4" s="5"/>
      <c r="Q4" s="14" t="s">
        <v>7</v>
      </c>
    </row>
    <row r="5" ht="38.1" customHeight="1" spans="1:17">
      <c r="A5" s="6"/>
      <c r="B5" s="5" t="s">
        <v>8</v>
      </c>
      <c r="C5" s="5"/>
      <c r="D5" s="5"/>
      <c r="E5" s="5"/>
      <c r="F5" s="5" t="s">
        <v>9</v>
      </c>
      <c r="G5" s="5"/>
      <c r="H5" s="5"/>
      <c r="I5" s="5"/>
      <c r="J5" s="5" t="s">
        <v>9</v>
      </c>
      <c r="K5" s="5"/>
      <c r="L5" s="5"/>
      <c r="M5" s="5"/>
      <c r="N5" s="5" t="s">
        <v>10</v>
      </c>
      <c r="O5" s="5" t="s">
        <v>11</v>
      </c>
      <c r="P5" s="5" t="s">
        <v>12</v>
      </c>
      <c r="Q5" s="14"/>
    </row>
    <row r="6" ht="83" customHeight="1" spans="1:17">
      <c r="A6" s="7"/>
      <c r="B6" s="5" t="s">
        <v>10</v>
      </c>
      <c r="C6" s="5" t="s">
        <v>13</v>
      </c>
      <c r="D6" s="5" t="s">
        <v>14</v>
      </c>
      <c r="E6" s="5" t="s">
        <v>15</v>
      </c>
      <c r="F6" s="5" t="s">
        <v>10</v>
      </c>
      <c r="G6" s="5" t="s">
        <v>13</v>
      </c>
      <c r="H6" s="5" t="s">
        <v>16</v>
      </c>
      <c r="I6" s="5" t="s">
        <v>11</v>
      </c>
      <c r="J6" s="5" t="s">
        <v>10</v>
      </c>
      <c r="K6" s="5" t="s">
        <v>13</v>
      </c>
      <c r="L6" s="5" t="s">
        <v>16</v>
      </c>
      <c r="M6" s="5" t="s">
        <v>11</v>
      </c>
      <c r="N6" s="5"/>
      <c r="O6" s="5"/>
      <c r="P6" s="5"/>
      <c r="Q6" s="14"/>
    </row>
    <row r="7" ht="75" customHeight="1" spans="1:17">
      <c r="A7" s="8" t="s">
        <v>17</v>
      </c>
      <c r="B7" s="5">
        <v>92</v>
      </c>
      <c r="C7" s="5">
        <v>92</v>
      </c>
      <c r="D7" s="9">
        <v>60000</v>
      </c>
      <c r="E7" s="9">
        <v>5520000</v>
      </c>
      <c r="F7" s="5">
        <v>100</v>
      </c>
      <c r="G7" s="5">
        <v>100</v>
      </c>
      <c r="H7" s="9">
        <v>80000</v>
      </c>
      <c r="I7" s="9">
        <v>8000000</v>
      </c>
      <c r="J7" s="5">
        <v>60</v>
      </c>
      <c r="K7" s="5">
        <v>60</v>
      </c>
      <c r="L7" s="9">
        <v>40000</v>
      </c>
      <c r="M7" s="9">
        <v>2400000</v>
      </c>
      <c r="N7" s="5">
        <v>252</v>
      </c>
      <c r="O7" s="9">
        <v>15920000</v>
      </c>
      <c r="P7" s="13">
        <v>15920000</v>
      </c>
      <c r="Q7" s="15"/>
    </row>
    <row r="8" ht="75" customHeight="1" spans="1:17">
      <c r="A8" s="8" t="s">
        <v>18</v>
      </c>
      <c r="B8" s="5">
        <v>136</v>
      </c>
      <c r="C8" s="5">
        <v>136</v>
      </c>
      <c r="D8" s="9">
        <v>60000</v>
      </c>
      <c r="E8" s="9">
        <v>8160000</v>
      </c>
      <c r="F8" s="5">
        <v>0</v>
      </c>
      <c r="G8" s="5">
        <v>0</v>
      </c>
      <c r="H8" s="9">
        <v>0</v>
      </c>
      <c r="I8" s="9">
        <v>0</v>
      </c>
      <c r="J8" s="5">
        <v>0</v>
      </c>
      <c r="K8" s="5">
        <v>0</v>
      </c>
      <c r="L8" s="9">
        <v>0</v>
      </c>
      <c r="M8" s="9">
        <v>0</v>
      </c>
      <c r="N8" s="5">
        <v>136</v>
      </c>
      <c r="O8" s="9">
        <v>8160000</v>
      </c>
      <c r="P8" s="13">
        <v>6549911</v>
      </c>
      <c r="Q8" s="16" t="s">
        <v>19</v>
      </c>
    </row>
    <row r="9" ht="38.1" customHeight="1" spans="1:17">
      <c r="A9" s="10" t="s">
        <v>6</v>
      </c>
      <c r="B9" s="5">
        <f t="shared" ref="B9:P9" si="0">SUM(B7:B8)</f>
        <v>228</v>
      </c>
      <c r="C9" s="5">
        <f t="shared" si="0"/>
        <v>228</v>
      </c>
      <c r="D9" s="9">
        <v>60000</v>
      </c>
      <c r="E9" s="9">
        <f t="shared" si="0"/>
        <v>13680000</v>
      </c>
      <c r="F9" s="5">
        <f t="shared" si="0"/>
        <v>100</v>
      </c>
      <c r="G9" s="5">
        <f t="shared" si="0"/>
        <v>100</v>
      </c>
      <c r="H9" s="9">
        <f t="shared" si="0"/>
        <v>80000</v>
      </c>
      <c r="I9" s="9">
        <f t="shared" si="0"/>
        <v>8000000</v>
      </c>
      <c r="J9" s="5">
        <f t="shared" si="0"/>
        <v>60</v>
      </c>
      <c r="K9" s="5">
        <f t="shared" si="0"/>
        <v>60</v>
      </c>
      <c r="L9" s="9">
        <f t="shared" si="0"/>
        <v>40000</v>
      </c>
      <c r="M9" s="9">
        <f t="shared" si="0"/>
        <v>2400000</v>
      </c>
      <c r="N9" s="5">
        <f t="shared" si="0"/>
        <v>388</v>
      </c>
      <c r="O9" s="9">
        <f t="shared" si="0"/>
        <v>24080000</v>
      </c>
      <c r="P9" s="13">
        <f t="shared" si="0"/>
        <v>22469911</v>
      </c>
      <c r="Q9" s="15"/>
    </row>
    <row r="10" ht="32.1" customHeight="1" spans="1:17">
      <c r="A10" s="11" t="s">
        <v>20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ht="32.1" customHeight="1" spans="1:17">
      <c r="A11" s="11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ht="32.1" customHeight="1" spans="1:17">
      <c r="A12" s="11" t="s">
        <v>22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ht="21" customHeight="1" spans="1:17">
      <c r="A13" s="11" t="s">
        <v>23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</sheetData>
  <mergeCells count="18">
    <mergeCell ref="A2:Q2"/>
    <mergeCell ref="A3:I3"/>
    <mergeCell ref="K3:Q3"/>
    <mergeCell ref="B4:I4"/>
    <mergeCell ref="J4:M4"/>
    <mergeCell ref="N4:P4"/>
    <mergeCell ref="B5:E5"/>
    <mergeCell ref="F5:I5"/>
    <mergeCell ref="J5:M5"/>
    <mergeCell ref="A10:Q10"/>
    <mergeCell ref="A11:Q11"/>
    <mergeCell ref="A12:Q12"/>
    <mergeCell ref="A13:P13"/>
    <mergeCell ref="A4:A6"/>
    <mergeCell ref="N5:N6"/>
    <mergeCell ref="O5:O6"/>
    <mergeCell ref="P5:P6"/>
    <mergeCell ref="Q4:Q6"/>
  </mergeCells>
  <pageMargins left="0.313888888888889" right="0.196527777777778" top="0.984027777777778" bottom="0.984027777777778" header="0.511805555555556" footer="0.511805555555556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Չ�כ珈޼</cp:lastModifiedBy>
  <dcterms:created xsi:type="dcterms:W3CDTF">2017-07-31T01:59:00Z</dcterms:created>
  <cp:lastPrinted>2017-08-28T06:15:00Z</cp:lastPrinted>
  <dcterms:modified xsi:type="dcterms:W3CDTF">2020-02-25T10:40:41Z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