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392"/>
  </bookViews>
  <sheets>
    <sheet name="市场运行监测" sheetId="10" r:id="rId1"/>
    <sheet name="客流地区分布" sheetId="11" r:id="rId2"/>
    <sheet name="客运站运行监测" sheetId="12" r:id="rId3"/>
  </sheets>
  <calcPr calcId="144525" concurrentCalc="0"/>
</workbook>
</file>

<file path=xl/sharedStrings.xml><?xml version="1.0" encoding="utf-8"?>
<sst xmlns="http://schemas.openxmlformats.org/spreadsheetml/2006/main" count="189">
  <si>
    <t>表1</t>
  </si>
  <si>
    <t>中山市道路客运行业市场运行监测指标统计表</t>
  </si>
  <si>
    <t>统计周期：2022年4-6月</t>
  </si>
  <si>
    <t>序号</t>
  </si>
  <si>
    <t>一级指标</t>
  </si>
  <si>
    <t>二级指标</t>
  </si>
  <si>
    <t>三级指标</t>
  </si>
  <si>
    <t>指标数</t>
  </si>
  <si>
    <t>4月份</t>
  </si>
  <si>
    <t>5月份</t>
  </si>
  <si>
    <t>6月份</t>
  </si>
  <si>
    <t>综合</t>
  </si>
  <si>
    <t>a1</t>
  </si>
  <si>
    <t>行业概况
（运能指标）</t>
  </si>
  <si>
    <t>客运企业（家）</t>
  </si>
  <si>
    <t>——</t>
  </si>
  <si>
    <t>a2</t>
  </si>
  <si>
    <t>客运指标数（个）</t>
  </si>
  <si>
    <t>a3</t>
  </si>
  <si>
    <t xml:space="preserve">    其中：</t>
  </si>
  <si>
    <t>省际班车指标</t>
  </si>
  <si>
    <t>a4</t>
  </si>
  <si>
    <t>市际班车指标</t>
  </si>
  <si>
    <t>a5</t>
  </si>
  <si>
    <t>市际包车指标</t>
  </si>
  <si>
    <t>a6</t>
  </si>
  <si>
    <t>市内包车指标</t>
  </si>
  <si>
    <t>a7</t>
  </si>
  <si>
    <t>营运客车（辆）</t>
  </si>
  <si>
    <t>a8</t>
  </si>
  <si>
    <t>座位数（个）</t>
  </si>
  <si>
    <t>a9</t>
  </si>
  <si>
    <t>行业运营
（市场指标）</t>
  </si>
  <si>
    <t>日均在营运车辆数（辆）</t>
  </si>
  <si>
    <t>a10</t>
  </si>
  <si>
    <t>统计周期客运总量（人次）</t>
  </si>
  <si>
    <t>a11</t>
  </si>
  <si>
    <t>班车</t>
  </si>
  <si>
    <t>a12</t>
  </si>
  <si>
    <t>包车</t>
  </si>
  <si>
    <t>a13</t>
  </si>
  <si>
    <t>互联网班车
（定制客运）</t>
  </si>
  <si>
    <t>a14</t>
  </si>
  <si>
    <t>互联网包车</t>
  </si>
  <si>
    <t>a15</t>
  </si>
  <si>
    <t>日均客运量（人次）</t>
  </si>
  <si>
    <t>a16</t>
  </si>
  <si>
    <t>a17</t>
  </si>
  <si>
    <t>a18</t>
  </si>
  <si>
    <t>a19</t>
  </si>
  <si>
    <t>a20</t>
  </si>
  <si>
    <t>行业状况分析
（决策指标）</t>
  </si>
  <si>
    <t>指标利用率</t>
  </si>
  <si>
    <t>a21</t>
  </si>
  <si>
    <t>出车率</t>
  </si>
  <si>
    <t>a22</t>
  </si>
  <si>
    <t>运能利用率</t>
  </si>
  <si>
    <t>说明：指标利用率=营运车辆总数÷指标总数；出车率=日均营运车辆数÷营运车总数；运能利用率=日均客运量÷座位总数。</t>
  </si>
  <si>
    <t>表2</t>
  </si>
  <si>
    <t>中山市道路客运行业客流地区分布指标统计表</t>
  </si>
  <si>
    <t>客运量（人次）</t>
  </si>
  <si>
    <t>占比（%）</t>
  </si>
  <si>
    <t>说明</t>
  </si>
  <si>
    <t>b1</t>
  </si>
  <si>
    <t>广东</t>
  </si>
  <si>
    <t>b2</t>
  </si>
  <si>
    <t>广州</t>
  </si>
  <si>
    <t>该部分统计反映东莞至广东省内各地市客运量的占比情况</t>
  </si>
  <si>
    <t>b3</t>
  </si>
  <si>
    <t>深圳</t>
  </si>
  <si>
    <t>b4</t>
  </si>
  <si>
    <t>珠海</t>
  </si>
  <si>
    <t>b5</t>
  </si>
  <si>
    <t>汕头</t>
  </si>
  <si>
    <t>b6</t>
  </si>
  <si>
    <t>佛山</t>
  </si>
  <si>
    <t>b7</t>
  </si>
  <si>
    <t>韶关</t>
  </si>
  <si>
    <t>b8</t>
  </si>
  <si>
    <t>湛江</t>
  </si>
  <si>
    <t>b9</t>
  </si>
  <si>
    <t>肇庆</t>
  </si>
  <si>
    <t>b10</t>
  </si>
  <si>
    <t>江门</t>
  </si>
  <si>
    <t>b11</t>
  </si>
  <si>
    <t>茂名</t>
  </si>
  <si>
    <t>b12</t>
  </si>
  <si>
    <t>惠州</t>
  </si>
  <si>
    <t>b13</t>
  </si>
  <si>
    <t>梅州</t>
  </si>
  <si>
    <t>b14</t>
  </si>
  <si>
    <t>汕尾</t>
  </si>
  <si>
    <t>b15</t>
  </si>
  <si>
    <t>河源</t>
  </si>
  <si>
    <t>b16</t>
  </si>
  <si>
    <t>阳江</t>
  </si>
  <si>
    <t>b17</t>
  </si>
  <si>
    <t>清远</t>
  </si>
  <si>
    <t>b18</t>
  </si>
  <si>
    <t>东莞</t>
  </si>
  <si>
    <t>b19</t>
  </si>
  <si>
    <t>中山</t>
  </si>
  <si>
    <t>b20</t>
  </si>
  <si>
    <t>潮州</t>
  </si>
  <si>
    <t>b21</t>
  </si>
  <si>
    <t>揭阳</t>
  </si>
  <si>
    <t>b22</t>
  </si>
  <si>
    <t>云浮</t>
  </si>
  <si>
    <t>b23</t>
  </si>
  <si>
    <t>广西</t>
  </si>
  <si>
    <t>b24</t>
  </si>
  <si>
    <t>湖南</t>
  </si>
  <si>
    <t>b25</t>
  </si>
  <si>
    <t>江西</t>
  </si>
  <si>
    <t>b26</t>
  </si>
  <si>
    <t>湖北</t>
  </si>
  <si>
    <t>b27</t>
  </si>
  <si>
    <t>贵州</t>
  </si>
  <si>
    <t>b28</t>
  </si>
  <si>
    <t>四川</t>
  </si>
  <si>
    <t>b29</t>
  </si>
  <si>
    <t>云南</t>
  </si>
  <si>
    <t>b30</t>
  </si>
  <si>
    <t>福建</t>
  </si>
  <si>
    <t>b31</t>
  </si>
  <si>
    <t>海南</t>
  </si>
  <si>
    <t>b32</t>
  </si>
  <si>
    <t>安徽</t>
  </si>
  <si>
    <t>b33</t>
  </si>
  <si>
    <t>其他</t>
  </si>
  <si>
    <t>统计周期客运总量</t>
  </si>
  <si>
    <t>-</t>
  </si>
  <si>
    <t>表3</t>
  </si>
  <si>
    <t>中山市汽车客运站运行监测指标统计表</t>
  </si>
  <si>
    <t>日均发送量（人次）</t>
  </si>
  <si>
    <t>c1</t>
  </si>
  <si>
    <t>汽车客运站（个）</t>
  </si>
  <si>
    <t>c2</t>
  </si>
  <si>
    <t>其中：</t>
  </si>
  <si>
    <t>一级站</t>
  </si>
  <si>
    <t>c3</t>
  </si>
  <si>
    <t>二级站</t>
  </si>
  <si>
    <t>c4</t>
  </si>
  <si>
    <t>三级站</t>
  </si>
  <si>
    <t>c5</t>
  </si>
  <si>
    <t>便捷站</t>
  </si>
  <si>
    <t>c6</t>
  </si>
  <si>
    <t>配客点</t>
  </si>
  <si>
    <t>c7</t>
  </si>
  <si>
    <t>发送量（人次）</t>
  </si>
  <si>
    <t>c8</t>
  </si>
  <si>
    <t>市汽车客运站</t>
  </si>
  <si>
    <t>c9</t>
  </si>
  <si>
    <t>小榄车站</t>
  </si>
  <si>
    <t>c10</t>
  </si>
  <si>
    <t>三乡中心车站</t>
  </si>
  <si>
    <t>c11</t>
  </si>
  <si>
    <t>城东车站</t>
  </si>
  <si>
    <t>＜1</t>
  </si>
  <si>
    <t>c12</t>
  </si>
  <si>
    <t>坦洲金斗湾车站</t>
  </si>
  <si>
    <t>c13</t>
  </si>
  <si>
    <t>民众大骏车站</t>
  </si>
  <si>
    <t>c14</t>
  </si>
  <si>
    <t>大涌车站</t>
  </si>
  <si>
    <t>c15</t>
  </si>
  <si>
    <t>益华配客点</t>
  </si>
  <si>
    <t>c16</t>
  </si>
  <si>
    <t>港口星晨配客点</t>
  </si>
  <si>
    <t>c17</t>
  </si>
  <si>
    <t>交通大厦配客点</t>
  </si>
  <si>
    <t>c18</t>
  </si>
  <si>
    <t>国生配客点</t>
  </si>
  <si>
    <t>c19</t>
  </si>
  <si>
    <t>西区候机楼</t>
  </si>
  <si>
    <t>c20</t>
  </si>
  <si>
    <t>三乡雅居乐配客点</t>
  </si>
  <si>
    <t>c21</t>
  </si>
  <si>
    <t>板芙安达配客点</t>
  </si>
  <si>
    <t>c22</t>
  </si>
  <si>
    <t>富安配客点</t>
  </si>
  <si>
    <t>c23</t>
  </si>
  <si>
    <t>小榄候机楼</t>
  </si>
  <si>
    <t>c24</t>
  </si>
  <si>
    <t>古镇候机楼</t>
  </si>
  <si>
    <t>c25</t>
  </si>
  <si>
    <t>东升候机楼</t>
  </si>
  <si>
    <t>c26</t>
  </si>
  <si>
    <t>东升升茂配客点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</si>
</sst>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0" borderId="13" applyNumberFormat="0" applyAlignment="0" applyProtection="0">
      <alignment vertical="center"/>
    </xf>
    <xf numFmtId="0" fontId="9" fillId="10" borderId="10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8"/>
  <sheetViews>
    <sheetView tabSelected="1" workbookViewId="0">
      <selection activeCell="B29" sqref="B29"/>
    </sheetView>
  </sheetViews>
  <sheetFormatPr defaultColWidth="9" defaultRowHeight="14.4" outlineLevelCol="7"/>
  <cols>
    <col min="1" max="1" width="6" customWidth="1"/>
    <col min="2" max="2" width="13.8796296296296" customWidth="1"/>
    <col min="3" max="3" width="21.4444444444444" customWidth="1"/>
    <col min="4" max="4" width="17" customWidth="1"/>
    <col min="5" max="8" width="15.8888888888889" customWidth="1"/>
  </cols>
  <sheetData>
    <row r="1" spans="1:1">
      <c r="A1" t="s">
        <v>0</v>
      </c>
    </row>
    <row r="2" ht="40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23.25" customHeight="1" spans="1:8">
      <c r="A3" s="2" t="s">
        <v>2</v>
      </c>
      <c r="B3" s="2"/>
      <c r="C3" s="2"/>
      <c r="D3" s="2"/>
      <c r="E3" s="2"/>
      <c r="F3" s="2"/>
      <c r="G3" s="2"/>
      <c r="H3" s="2"/>
    </row>
    <row r="4" ht="20.1" customHeight="1" spans="1:8">
      <c r="A4" s="3" t="s">
        <v>3</v>
      </c>
      <c r="B4" s="3" t="s">
        <v>4</v>
      </c>
      <c r="C4" s="3" t="s">
        <v>5</v>
      </c>
      <c r="D4" s="3" t="s">
        <v>6</v>
      </c>
      <c r="E4" s="11" t="s">
        <v>7</v>
      </c>
      <c r="F4" s="11"/>
      <c r="G4" s="11"/>
      <c r="H4" s="11"/>
    </row>
    <row r="5" ht="20.1" customHeight="1" spans="1:8">
      <c r="A5" s="8"/>
      <c r="B5" s="8"/>
      <c r="C5" s="8"/>
      <c r="D5" s="8"/>
      <c r="E5" s="9" t="s">
        <v>8</v>
      </c>
      <c r="F5" s="9" t="s">
        <v>9</v>
      </c>
      <c r="G5" s="9" t="s">
        <v>10</v>
      </c>
      <c r="H5" s="9" t="s">
        <v>11</v>
      </c>
    </row>
    <row r="6" ht="16" customHeight="1" spans="1:8">
      <c r="A6" s="11" t="s">
        <v>12</v>
      </c>
      <c r="B6" s="7" t="s">
        <v>13</v>
      </c>
      <c r="C6" s="26" t="s">
        <v>14</v>
      </c>
      <c r="D6" s="27"/>
      <c r="E6" s="16">
        <v>30</v>
      </c>
      <c r="F6" s="16">
        <v>30</v>
      </c>
      <c r="G6" s="11">
        <v>30</v>
      </c>
      <c r="H6" s="11" t="s">
        <v>15</v>
      </c>
    </row>
    <row r="7" ht="16" customHeight="1" spans="1:8">
      <c r="A7" s="11" t="s">
        <v>16</v>
      </c>
      <c r="B7" s="28"/>
      <c r="C7" s="26" t="s">
        <v>17</v>
      </c>
      <c r="D7" s="27"/>
      <c r="E7" s="16">
        <v>1190</v>
      </c>
      <c r="F7" s="16">
        <v>1190</v>
      </c>
      <c r="G7" s="11">
        <v>1122</v>
      </c>
      <c r="H7" s="11" t="s">
        <v>15</v>
      </c>
    </row>
    <row r="8" ht="16" customHeight="1" spans="1:8">
      <c r="A8" s="11" t="s">
        <v>18</v>
      </c>
      <c r="B8" s="28"/>
      <c r="C8" s="22" t="s">
        <v>19</v>
      </c>
      <c r="D8" s="11" t="s">
        <v>20</v>
      </c>
      <c r="E8" s="16">
        <v>102</v>
      </c>
      <c r="F8" s="16">
        <v>102</v>
      </c>
      <c r="G8" s="29">
        <v>59</v>
      </c>
      <c r="H8" s="11" t="s">
        <v>15</v>
      </c>
    </row>
    <row r="9" ht="16" customHeight="1" spans="1:8">
      <c r="A9" s="11" t="s">
        <v>21</v>
      </c>
      <c r="B9" s="28"/>
      <c r="C9" s="22"/>
      <c r="D9" s="11" t="s">
        <v>22</v>
      </c>
      <c r="E9" s="16">
        <v>224</v>
      </c>
      <c r="F9" s="16">
        <v>205</v>
      </c>
      <c r="G9" s="29">
        <v>201</v>
      </c>
      <c r="H9" s="11" t="s">
        <v>15</v>
      </c>
    </row>
    <row r="10" ht="16" customHeight="1" spans="1:8">
      <c r="A10" s="11" t="s">
        <v>23</v>
      </c>
      <c r="B10" s="28"/>
      <c r="C10" s="22"/>
      <c r="D10" s="11" t="s">
        <v>24</v>
      </c>
      <c r="E10" s="16">
        <v>836</v>
      </c>
      <c r="F10" s="16">
        <v>855</v>
      </c>
      <c r="G10" s="29">
        <v>834</v>
      </c>
      <c r="H10" s="11" t="s">
        <v>15</v>
      </c>
    </row>
    <row r="11" ht="16" customHeight="1" spans="1:8">
      <c r="A11" s="11" t="s">
        <v>25</v>
      </c>
      <c r="B11" s="28"/>
      <c r="C11" s="22"/>
      <c r="D11" s="11" t="s">
        <v>26</v>
      </c>
      <c r="E11" s="16">
        <v>28</v>
      </c>
      <c r="F11" s="16">
        <v>28</v>
      </c>
      <c r="G11" s="29">
        <v>28</v>
      </c>
      <c r="H11" s="11" t="s">
        <v>15</v>
      </c>
    </row>
    <row r="12" ht="16" customHeight="1" spans="1:8">
      <c r="A12" s="11" t="s">
        <v>27</v>
      </c>
      <c r="B12" s="28"/>
      <c r="C12" s="26" t="s">
        <v>28</v>
      </c>
      <c r="D12" s="27"/>
      <c r="E12" s="16">
        <v>882</v>
      </c>
      <c r="F12" s="16">
        <v>853</v>
      </c>
      <c r="G12" s="30">
        <v>851</v>
      </c>
      <c r="H12" s="11" t="s">
        <v>15</v>
      </c>
    </row>
    <row r="13" ht="16" customHeight="1" spans="1:8">
      <c r="A13" s="11" t="s">
        <v>29</v>
      </c>
      <c r="B13" s="8"/>
      <c r="C13" s="26" t="s">
        <v>30</v>
      </c>
      <c r="D13" s="27"/>
      <c r="E13" s="16">
        <v>40184</v>
      </c>
      <c r="F13" s="16">
        <v>39007</v>
      </c>
      <c r="G13" s="30">
        <v>38922</v>
      </c>
      <c r="H13" s="11" t="s">
        <v>15</v>
      </c>
    </row>
    <row r="14" ht="16" customHeight="1" spans="1:8">
      <c r="A14" s="11" t="s">
        <v>31</v>
      </c>
      <c r="B14" s="7" t="s">
        <v>32</v>
      </c>
      <c r="C14" s="26" t="s">
        <v>33</v>
      </c>
      <c r="D14" s="27"/>
      <c r="E14" s="16">
        <v>326</v>
      </c>
      <c r="F14" s="16">
        <v>318</v>
      </c>
      <c r="G14" s="16">
        <v>371</v>
      </c>
      <c r="H14" s="11"/>
    </row>
    <row r="15" ht="16" customHeight="1" spans="1:8">
      <c r="A15" s="11" t="s">
        <v>34</v>
      </c>
      <c r="B15" s="31"/>
      <c r="C15" s="32" t="s">
        <v>35</v>
      </c>
      <c r="D15" s="33"/>
      <c r="E15" s="16">
        <v>196794</v>
      </c>
      <c r="F15" s="16">
        <v>193040</v>
      </c>
      <c r="G15" s="16">
        <v>213894</v>
      </c>
      <c r="H15" s="11"/>
    </row>
    <row r="16" ht="16" customHeight="1" spans="1:8">
      <c r="A16" s="11" t="s">
        <v>36</v>
      </c>
      <c r="B16" s="31"/>
      <c r="C16" s="22" t="s">
        <v>19</v>
      </c>
      <c r="D16" s="11" t="s">
        <v>37</v>
      </c>
      <c r="E16" s="16">
        <v>49900</v>
      </c>
      <c r="F16" s="16">
        <v>44454</v>
      </c>
      <c r="G16" s="16">
        <v>37899</v>
      </c>
      <c r="H16" s="11"/>
    </row>
    <row r="17" ht="16" customHeight="1" spans="1:8">
      <c r="A17" s="11" t="s">
        <v>38</v>
      </c>
      <c r="B17" s="31"/>
      <c r="C17" s="22"/>
      <c r="D17" s="11" t="s">
        <v>39</v>
      </c>
      <c r="E17" s="16">
        <v>140906</v>
      </c>
      <c r="F17" s="16">
        <v>140000</v>
      </c>
      <c r="G17" s="16">
        <v>166927</v>
      </c>
      <c r="H17" s="11"/>
    </row>
    <row r="18" ht="34" customHeight="1" spans="1:8">
      <c r="A18" s="11" t="s">
        <v>40</v>
      </c>
      <c r="B18" s="31"/>
      <c r="C18" s="22"/>
      <c r="D18" s="15" t="s">
        <v>41</v>
      </c>
      <c r="E18" s="16">
        <v>674</v>
      </c>
      <c r="F18" s="16">
        <v>150</v>
      </c>
      <c r="G18" s="16">
        <v>863</v>
      </c>
      <c r="H18" s="11"/>
    </row>
    <row r="19" ht="16" customHeight="1" spans="1:8">
      <c r="A19" s="11" t="s">
        <v>42</v>
      </c>
      <c r="B19" s="31"/>
      <c r="C19" s="22"/>
      <c r="D19" s="11" t="s">
        <v>43</v>
      </c>
      <c r="E19" s="16">
        <v>5314</v>
      </c>
      <c r="F19" s="16">
        <v>8436</v>
      </c>
      <c r="G19" s="16">
        <v>8205</v>
      </c>
      <c r="H19" s="11"/>
    </row>
    <row r="20" ht="16" customHeight="1" spans="1:8">
      <c r="A20" s="11" t="s">
        <v>44</v>
      </c>
      <c r="B20" s="31"/>
      <c r="C20" s="26" t="s">
        <v>45</v>
      </c>
      <c r="D20" s="27"/>
      <c r="E20" s="16">
        <v>6560</v>
      </c>
      <c r="F20" s="16">
        <v>6227</v>
      </c>
      <c r="G20" s="16">
        <v>7130</v>
      </c>
      <c r="H20" s="11"/>
    </row>
    <row r="21" ht="16" customHeight="1" spans="1:8">
      <c r="A21" s="11" t="s">
        <v>46</v>
      </c>
      <c r="B21" s="31"/>
      <c r="C21" s="22" t="s">
        <v>19</v>
      </c>
      <c r="D21" s="11" t="s">
        <v>37</v>
      </c>
      <c r="E21" s="16">
        <v>1663</v>
      </c>
      <c r="F21" s="16">
        <v>1434</v>
      </c>
      <c r="G21" s="16">
        <v>1263</v>
      </c>
      <c r="H21" s="11"/>
    </row>
    <row r="22" ht="16" customHeight="1" spans="1:8">
      <c r="A22" s="11" t="s">
        <v>47</v>
      </c>
      <c r="B22" s="31"/>
      <c r="C22" s="22"/>
      <c r="D22" s="11" t="s">
        <v>39</v>
      </c>
      <c r="E22" s="16">
        <v>4697</v>
      </c>
      <c r="F22" s="16">
        <v>4516</v>
      </c>
      <c r="G22" s="16">
        <v>5564</v>
      </c>
      <c r="H22" s="11"/>
    </row>
    <row r="23" ht="31" customHeight="1" spans="1:8">
      <c r="A23" s="11" t="s">
        <v>48</v>
      </c>
      <c r="B23" s="31"/>
      <c r="C23" s="22"/>
      <c r="D23" s="15" t="s">
        <v>41</v>
      </c>
      <c r="E23" s="16">
        <v>22</v>
      </c>
      <c r="F23" s="16">
        <v>5</v>
      </c>
      <c r="G23" s="16">
        <v>29</v>
      </c>
      <c r="H23" s="11"/>
    </row>
    <row r="24" ht="16" customHeight="1" spans="1:8">
      <c r="A24" s="11" t="s">
        <v>49</v>
      </c>
      <c r="B24" s="31"/>
      <c r="C24" s="22"/>
      <c r="D24" s="11" t="s">
        <v>43</v>
      </c>
      <c r="E24" s="16">
        <v>177</v>
      </c>
      <c r="F24" s="16">
        <v>272</v>
      </c>
      <c r="G24" s="16">
        <v>274</v>
      </c>
      <c r="H24" s="11"/>
    </row>
    <row r="25" ht="16" customHeight="1" spans="1:8">
      <c r="A25" s="11" t="s">
        <v>50</v>
      </c>
      <c r="B25" s="7" t="s">
        <v>51</v>
      </c>
      <c r="C25" s="32" t="s">
        <v>52</v>
      </c>
      <c r="D25" s="33"/>
      <c r="E25" s="21">
        <v>0.7412</v>
      </c>
      <c r="F25" s="21">
        <v>0.7168</v>
      </c>
      <c r="G25" s="21">
        <v>0.7585</v>
      </c>
      <c r="H25" s="21"/>
    </row>
    <row r="26" ht="16" customHeight="1" spans="1:8">
      <c r="A26" s="11" t="s">
        <v>53</v>
      </c>
      <c r="B26" s="28"/>
      <c r="C26" s="26" t="s">
        <v>54</v>
      </c>
      <c r="D26" s="27"/>
      <c r="E26" s="21">
        <v>0.3696</v>
      </c>
      <c r="F26" s="21">
        <v>0.3728</v>
      </c>
      <c r="G26" s="21">
        <v>0.436</v>
      </c>
      <c r="H26" s="21"/>
    </row>
    <row r="27" ht="16" customHeight="1" spans="1:8">
      <c r="A27" s="11" t="s">
        <v>55</v>
      </c>
      <c r="B27" s="8"/>
      <c r="C27" s="26" t="s">
        <v>56</v>
      </c>
      <c r="D27" s="27"/>
      <c r="E27" s="21">
        <v>0.1632</v>
      </c>
      <c r="F27" s="21">
        <v>0.1596</v>
      </c>
      <c r="G27" s="21">
        <v>0.1832</v>
      </c>
      <c r="H27" s="21"/>
    </row>
    <row r="28" ht="27" customHeight="1" spans="1:8">
      <c r="A28" s="34" t="s">
        <v>57</v>
      </c>
      <c r="B28" s="34"/>
      <c r="C28" s="34"/>
      <c r="D28" s="34"/>
      <c r="E28" s="34"/>
      <c r="F28" s="34"/>
      <c r="G28" s="34"/>
      <c r="H28" s="34"/>
    </row>
  </sheetData>
  <mergeCells count="21">
    <mergeCell ref="A2:H2"/>
    <mergeCell ref="A3:H3"/>
    <mergeCell ref="E4:H4"/>
    <mergeCell ref="C6:D6"/>
    <mergeCell ref="C7:D7"/>
    <mergeCell ref="C12:D12"/>
    <mergeCell ref="C13:D13"/>
    <mergeCell ref="C14:D14"/>
    <mergeCell ref="C15:D15"/>
    <mergeCell ref="C20:D20"/>
    <mergeCell ref="C25:D25"/>
    <mergeCell ref="C26:D26"/>
    <mergeCell ref="C27:D27"/>
    <mergeCell ref="A28:H28"/>
    <mergeCell ref="A4:A5"/>
    <mergeCell ref="B4:B5"/>
    <mergeCell ref="B6:B13"/>
    <mergeCell ref="B14:B24"/>
    <mergeCell ref="B25:B27"/>
    <mergeCell ref="C4:C5"/>
    <mergeCell ref="D4:D5"/>
  </mergeCells>
  <printOptions horizontalCentered="1"/>
  <pageMargins left="0.747916666666667" right="0.747916666666667" top="0.590277777777778" bottom="0.59027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9"/>
  <sheetViews>
    <sheetView topLeftCell="A25" workbookViewId="0">
      <selection activeCell="I33" sqref="I33"/>
    </sheetView>
  </sheetViews>
  <sheetFormatPr defaultColWidth="9" defaultRowHeight="14.4"/>
  <cols>
    <col min="1" max="1" width="6" customWidth="1"/>
    <col min="2" max="2" width="12" customWidth="1"/>
    <col min="3" max="3" width="10.8796296296296" customWidth="1"/>
    <col min="4" max="7" width="10.6296296296296" customWidth="1"/>
    <col min="8" max="8" width="13.5" customWidth="1"/>
    <col min="9" max="9" width="12.5" customWidth="1"/>
  </cols>
  <sheetData>
    <row r="1" spans="1:1">
      <c r="A1" t="s">
        <v>58</v>
      </c>
    </row>
    <row r="2" ht="38" customHeight="1" spans="1:9">
      <c r="A2" s="1" t="s">
        <v>59</v>
      </c>
      <c r="B2" s="1"/>
      <c r="C2" s="1"/>
      <c r="D2" s="1"/>
      <c r="E2" s="1"/>
      <c r="F2" s="1"/>
      <c r="G2" s="1"/>
      <c r="H2" s="1"/>
      <c r="I2" s="1"/>
    </row>
    <row r="3" ht="26" customHeight="1" spans="1:9">
      <c r="A3" s="2" t="s">
        <v>2</v>
      </c>
      <c r="B3" s="2"/>
      <c r="C3" s="2"/>
      <c r="D3" s="2"/>
      <c r="E3" s="2"/>
      <c r="F3" s="2"/>
      <c r="G3" s="2"/>
      <c r="H3" s="2"/>
      <c r="I3" s="2"/>
    </row>
    <row r="4" ht="20.1" customHeight="1" spans="1:9">
      <c r="A4" s="3" t="s">
        <v>3</v>
      </c>
      <c r="B4" s="3" t="s">
        <v>4</v>
      </c>
      <c r="C4" s="3" t="s">
        <v>5</v>
      </c>
      <c r="D4" s="4" t="s">
        <v>60</v>
      </c>
      <c r="E4" s="5"/>
      <c r="F4" s="5"/>
      <c r="G4" s="6"/>
      <c r="H4" s="3" t="s">
        <v>61</v>
      </c>
      <c r="I4" s="3" t="s">
        <v>62</v>
      </c>
    </row>
    <row r="5" ht="20.1" customHeight="1" spans="1:9">
      <c r="A5" s="8"/>
      <c r="B5" s="8"/>
      <c r="C5" s="8"/>
      <c r="D5" s="9" t="s">
        <v>8</v>
      </c>
      <c r="E5" s="9" t="s">
        <v>9</v>
      </c>
      <c r="F5" s="9" t="s">
        <v>10</v>
      </c>
      <c r="G5" s="9" t="s">
        <v>11</v>
      </c>
      <c r="H5" s="8"/>
      <c r="I5" s="8"/>
    </row>
    <row r="6" ht="18" customHeight="1" spans="1:9">
      <c r="A6" s="11" t="s">
        <v>63</v>
      </c>
      <c r="B6" s="12" t="s">
        <v>64</v>
      </c>
      <c r="C6" s="13"/>
      <c r="D6" s="16">
        <v>196231</v>
      </c>
      <c r="E6" s="16">
        <v>192523</v>
      </c>
      <c r="F6" s="11">
        <v>211045</v>
      </c>
      <c r="G6" s="11">
        <f>SUM(D6:F6)</f>
        <v>599799</v>
      </c>
      <c r="H6" s="21">
        <v>0.9935</v>
      </c>
      <c r="I6" s="22"/>
    </row>
    <row r="7" ht="18" customHeight="1" spans="1:9">
      <c r="A7" s="11" t="s">
        <v>65</v>
      </c>
      <c r="B7" s="15" t="s">
        <v>19</v>
      </c>
      <c r="C7" s="11" t="s">
        <v>66</v>
      </c>
      <c r="D7" s="16">
        <v>8734</v>
      </c>
      <c r="E7" s="16">
        <v>10947</v>
      </c>
      <c r="F7" s="11">
        <v>15660</v>
      </c>
      <c r="G7" s="11">
        <f t="shared" ref="G7:G39" si="0">SUM(D7:F7)</f>
        <v>35341</v>
      </c>
      <c r="H7" s="21">
        <v>0.0589</v>
      </c>
      <c r="I7" s="23" t="s">
        <v>67</v>
      </c>
    </row>
    <row r="8" ht="18" customHeight="1" spans="1:9">
      <c r="A8" s="11" t="s">
        <v>68</v>
      </c>
      <c r="B8" s="15"/>
      <c r="C8" s="11" t="s">
        <v>69</v>
      </c>
      <c r="D8" s="16">
        <v>4853</v>
      </c>
      <c r="E8" s="16">
        <v>7961</v>
      </c>
      <c r="F8" s="11">
        <v>8386</v>
      </c>
      <c r="G8" s="11">
        <f t="shared" si="0"/>
        <v>21200</v>
      </c>
      <c r="H8" s="21">
        <v>0.0353</v>
      </c>
      <c r="I8" s="24"/>
    </row>
    <row r="9" ht="18" customHeight="1" spans="1:9">
      <c r="A9" s="11" t="s">
        <v>70</v>
      </c>
      <c r="B9" s="15"/>
      <c r="C9" s="11" t="s">
        <v>71</v>
      </c>
      <c r="D9" s="16">
        <v>39090</v>
      </c>
      <c r="E9" s="16">
        <v>41454</v>
      </c>
      <c r="F9" s="11">
        <v>39364</v>
      </c>
      <c r="G9" s="11">
        <f t="shared" si="0"/>
        <v>119908</v>
      </c>
      <c r="H9" s="21">
        <v>0.1999</v>
      </c>
      <c r="I9" s="24"/>
    </row>
    <row r="10" ht="18" customHeight="1" spans="1:9">
      <c r="A10" s="11" t="s">
        <v>72</v>
      </c>
      <c r="B10" s="15"/>
      <c r="C10" s="11" t="s">
        <v>73</v>
      </c>
      <c r="D10" s="16">
        <v>35</v>
      </c>
      <c r="E10" s="16">
        <v>40</v>
      </c>
      <c r="F10" s="11">
        <v>679</v>
      </c>
      <c r="G10" s="11">
        <f t="shared" si="0"/>
        <v>754</v>
      </c>
      <c r="H10" s="21">
        <v>0.0013</v>
      </c>
      <c r="I10" s="24"/>
    </row>
    <row r="11" ht="18" customHeight="1" spans="1:9">
      <c r="A11" s="11" t="s">
        <v>74</v>
      </c>
      <c r="B11" s="15"/>
      <c r="C11" s="11" t="s">
        <v>75</v>
      </c>
      <c r="D11" s="16">
        <v>1652</v>
      </c>
      <c r="E11" s="16">
        <v>1655</v>
      </c>
      <c r="F11" s="11">
        <v>3745</v>
      </c>
      <c r="G11" s="11">
        <f t="shared" si="0"/>
        <v>7052</v>
      </c>
      <c r="H11" s="21">
        <v>0.0118</v>
      </c>
      <c r="I11" s="24"/>
    </row>
    <row r="12" ht="18" customHeight="1" spans="1:9">
      <c r="A12" s="11" t="s">
        <v>76</v>
      </c>
      <c r="B12" s="15"/>
      <c r="C12" s="11" t="s">
        <v>77</v>
      </c>
      <c r="D12" s="16">
        <v>167</v>
      </c>
      <c r="E12" s="16">
        <v>378</v>
      </c>
      <c r="F12" s="11">
        <v>1417</v>
      </c>
      <c r="G12" s="11">
        <f t="shared" si="0"/>
        <v>1962</v>
      </c>
      <c r="H12" s="21">
        <v>0.0033</v>
      </c>
      <c r="I12" s="24"/>
    </row>
    <row r="13" ht="18" customHeight="1" spans="1:9">
      <c r="A13" s="11" t="s">
        <v>78</v>
      </c>
      <c r="B13" s="15"/>
      <c r="C13" s="11" t="s">
        <v>79</v>
      </c>
      <c r="D13" s="16">
        <v>47</v>
      </c>
      <c r="E13" s="16">
        <v>762</v>
      </c>
      <c r="F13" s="11">
        <v>311</v>
      </c>
      <c r="G13" s="11">
        <f t="shared" si="0"/>
        <v>1120</v>
      </c>
      <c r="H13" s="21">
        <v>0.0019</v>
      </c>
      <c r="I13" s="24"/>
    </row>
    <row r="14" ht="18" customHeight="1" spans="1:9">
      <c r="A14" s="11" t="s">
        <v>80</v>
      </c>
      <c r="B14" s="15"/>
      <c r="C14" s="11" t="s">
        <v>81</v>
      </c>
      <c r="D14" s="16">
        <v>280</v>
      </c>
      <c r="E14" s="16">
        <v>391</v>
      </c>
      <c r="F14" s="11">
        <v>1536</v>
      </c>
      <c r="G14" s="11">
        <f t="shared" si="0"/>
        <v>2207</v>
      </c>
      <c r="H14" s="21">
        <v>0.0037</v>
      </c>
      <c r="I14" s="24"/>
    </row>
    <row r="15" ht="18" customHeight="1" spans="1:9">
      <c r="A15" s="11" t="s">
        <v>82</v>
      </c>
      <c r="B15" s="15"/>
      <c r="C15" s="11" t="s">
        <v>83</v>
      </c>
      <c r="D15" s="16">
        <v>1606</v>
      </c>
      <c r="E15" s="16">
        <v>2558</v>
      </c>
      <c r="F15" s="11">
        <v>4646</v>
      </c>
      <c r="G15" s="11">
        <f t="shared" si="0"/>
        <v>8810</v>
      </c>
      <c r="H15" s="21">
        <v>0.0147</v>
      </c>
      <c r="I15" s="24"/>
    </row>
    <row r="16" ht="18" customHeight="1" spans="1:9">
      <c r="A16" s="11" t="s">
        <v>84</v>
      </c>
      <c r="B16" s="15"/>
      <c r="C16" s="11" t="s">
        <v>85</v>
      </c>
      <c r="D16" s="16">
        <v>0</v>
      </c>
      <c r="E16" s="16">
        <v>23</v>
      </c>
      <c r="F16" s="11">
        <v>375</v>
      </c>
      <c r="G16" s="11">
        <f t="shared" si="0"/>
        <v>398</v>
      </c>
      <c r="H16" s="21">
        <v>0.0007</v>
      </c>
      <c r="I16" s="24"/>
    </row>
    <row r="17" ht="18" customHeight="1" spans="1:9">
      <c r="A17" s="11" t="s">
        <v>86</v>
      </c>
      <c r="B17" s="15"/>
      <c r="C17" s="11" t="s">
        <v>87</v>
      </c>
      <c r="D17" s="16">
        <v>551</v>
      </c>
      <c r="E17" s="16">
        <v>743</v>
      </c>
      <c r="F17" s="11">
        <v>1482</v>
      </c>
      <c r="G17" s="11">
        <f t="shared" si="0"/>
        <v>2776</v>
      </c>
      <c r="H17" s="21">
        <v>0.0046</v>
      </c>
      <c r="I17" s="24"/>
    </row>
    <row r="18" ht="18" customHeight="1" spans="1:9">
      <c r="A18" s="11" t="s">
        <v>88</v>
      </c>
      <c r="B18" s="15"/>
      <c r="C18" s="11" t="s">
        <v>89</v>
      </c>
      <c r="D18" s="16">
        <v>0</v>
      </c>
      <c r="E18" s="16">
        <v>0</v>
      </c>
      <c r="F18" s="11">
        <v>70</v>
      </c>
      <c r="G18" s="11">
        <f t="shared" si="0"/>
        <v>70</v>
      </c>
      <c r="H18" s="21">
        <v>0.0001</v>
      </c>
      <c r="I18" s="24"/>
    </row>
    <row r="19" ht="18" customHeight="1" spans="1:9">
      <c r="A19" s="11" t="s">
        <v>90</v>
      </c>
      <c r="B19" s="15"/>
      <c r="C19" s="11" t="s">
        <v>91</v>
      </c>
      <c r="D19" s="16">
        <v>45</v>
      </c>
      <c r="E19" s="16">
        <v>0</v>
      </c>
      <c r="F19" s="11">
        <v>0</v>
      </c>
      <c r="G19" s="11">
        <f t="shared" si="0"/>
        <v>45</v>
      </c>
      <c r="H19" s="21">
        <v>0.0001</v>
      </c>
      <c r="I19" s="24"/>
    </row>
    <row r="20" ht="18" customHeight="1" spans="1:9">
      <c r="A20" s="11" t="s">
        <v>92</v>
      </c>
      <c r="B20" s="15"/>
      <c r="C20" s="11" t="s">
        <v>93</v>
      </c>
      <c r="D20" s="16">
        <v>0</v>
      </c>
      <c r="E20" s="16">
        <v>0</v>
      </c>
      <c r="F20" s="11">
        <v>135</v>
      </c>
      <c r="G20" s="11">
        <f t="shared" si="0"/>
        <v>135</v>
      </c>
      <c r="H20" s="21">
        <v>0.0002</v>
      </c>
      <c r="I20" s="24"/>
    </row>
    <row r="21" ht="18" customHeight="1" spans="1:9">
      <c r="A21" s="11" t="s">
        <v>94</v>
      </c>
      <c r="B21" s="15"/>
      <c r="C21" s="11" t="s">
        <v>95</v>
      </c>
      <c r="D21" s="16">
        <v>213</v>
      </c>
      <c r="E21" s="16">
        <v>692</v>
      </c>
      <c r="F21" s="11">
        <v>2316</v>
      </c>
      <c r="G21" s="11">
        <f t="shared" si="0"/>
        <v>3221</v>
      </c>
      <c r="H21" s="21">
        <v>0.0054</v>
      </c>
      <c r="I21" s="24"/>
    </row>
    <row r="22" ht="18" customHeight="1" spans="1:9">
      <c r="A22" s="11" t="s">
        <v>96</v>
      </c>
      <c r="B22" s="15"/>
      <c r="C22" s="11" t="s">
        <v>97</v>
      </c>
      <c r="D22" s="16">
        <v>8</v>
      </c>
      <c r="E22" s="16">
        <v>260</v>
      </c>
      <c r="F22" s="11">
        <v>939</v>
      </c>
      <c r="G22" s="11">
        <f t="shared" si="0"/>
        <v>1207</v>
      </c>
      <c r="H22" s="21">
        <v>0.002</v>
      </c>
      <c r="I22" s="24"/>
    </row>
    <row r="23" ht="18" customHeight="1" spans="1:9">
      <c r="A23" s="11" t="s">
        <v>98</v>
      </c>
      <c r="B23" s="15"/>
      <c r="C23" s="11" t="s">
        <v>99</v>
      </c>
      <c r="D23" s="16">
        <v>183</v>
      </c>
      <c r="E23" s="16">
        <v>565</v>
      </c>
      <c r="F23" s="11">
        <v>1477</v>
      </c>
      <c r="G23" s="11">
        <f t="shared" si="0"/>
        <v>2225</v>
      </c>
      <c r="H23" s="21">
        <v>0.0037</v>
      </c>
      <c r="I23" s="24"/>
    </row>
    <row r="24" ht="18" customHeight="1" spans="1:9">
      <c r="A24" s="11" t="s">
        <v>100</v>
      </c>
      <c r="B24" s="15"/>
      <c r="C24" s="11" t="s">
        <v>101</v>
      </c>
      <c r="D24" s="16">
        <v>136705</v>
      </c>
      <c r="E24" s="16">
        <v>121695</v>
      </c>
      <c r="F24" s="11">
        <v>125349</v>
      </c>
      <c r="G24" s="11">
        <f t="shared" si="0"/>
        <v>383749</v>
      </c>
      <c r="H24" s="21">
        <v>0.6398</v>
      </c>
      <c r="I24" s="24"/>
    </row>
    <row r="25" ht="18" customHeight="1" spans="1:9">
      <c r="A25" s="11" t="s">
        <v>102</v>
      </c>
      <c r="B25" s="15"/>
      <c r="C25" s="11" t="s">
        <v>103</v>
      </c>
      <c r="D25" s="16">
        <v>0</v>
      </c>
      <c r="E25" s="16">
        <v>141</v>
      </c>
      <c r="F25" s="11">
        <v>196</v>
      </c>
      <c r="G25" s="11">
        <f t="shared" si="0"/>
        <v>337</v>
      </c>
      <c r="H25" s="21">
        <v>0.0006</v>
      </c>
      <c r="I25" s="24"/>
    </row>
    <row r="26" ht="18" customHeight="1" spans="1:9">
      <c r="A26" s="11" t="s">
        <v>104</v>
      </c>
      <c r="B26" s="15"/>
      <c r="C26" s="11" t="s">
        <v>105</v>
      </c>
      <c r="D26" s="16">
        <v>1890</v>
      </c>
      <c r="E26" s="16">
        <v>1953</v>
      </c>
      <c r="F26" s="11">
        <v>2080</v>
      </c>
      <c r="G26" s="11">
        <f t="shared" si="0"/>
        <v>5923</v>
      </c>
      <c r="H26" s="21">
        <v>0.0099</v>
      </c>
      <c r="I26" s="24"/>
    </row>
    <row r="27" ht="18" customHeight="1" spans="1:9">
      <c r="A27" s="11" t="s">
        <v>106</v>
      </c>
      <c r="B27" s="15"/>
      <c r="C27" s="11" t="s">
        <v>107</v>
      </c>
      <c r="D27" s="16">
        <v>172</v>
      </c>
      <c r="E27" s="16">
        <v>305</v>
      </c>
      <c r="F27" s="11">
        <v>882</v>
      </c>
      <c r="G27" s="11">
        <f t="shared" si="0"/>
        <v>1359</v>
      </c>
      <c r="H27" s="21">
        <v>0.0023</v>
      </c>
      <c r="I27" s="25"/>
    </row>
    <row r="28" ht="18" customHeight="1" spans="1:9">
      <c r="A28" s="11" t="s">
        <v>108</v>
      </c>
      <c r="B28" s="12" t="s">
        <v>109</v>
      </c>
      <c r="C28" s="13"/>
      <c r="D28" s="16">
        <v>471</v>
      </c>
      <c r="E28" s="16">
        <v>288</v>
      </c>
      <c r="F28" s="11">
        <v>1434</v>
      </c>
      <c r="G28" s="11">
        <f t="shared" si="0"/>
        <v>2193</v>
      </c>
      <c r="H28" s="21">
        <v>0.0036</v>
      </c>
      <c r="I28" s="11"/>
    </row>
    <row r="29" ht="18" customHeight="1" spans="1:9">
      <c r="A29" s="11" t="s">
        <v>110</v>
      </c>
      <c r="B29" s="12" t="s">
        <v>111</v>
      </c>
      <c r="C29" s="13"/>
      <c r="D29" s="16">
        <v>92</v>
      </c>
      <c r="E29" s="16">
        <v>135</v>
      </c>
      <c r="F29" s="11">
        <v>695</v>
      </c>
      <c r="G29" s="11">
        <f t="shared" si="0"/>
        <v>922</v>
      </c>
      <c r="H29" s="21">
        <v>0.0015</v>
      </c>
      <c r="I29" s="11"/>
    </row>
    <row r="30" ht="18" customHeight="1" spans="1:9">
      <c r="A30" s="11" t="s">
        <v>112</v>
      </c>
      <c r="B30" s="12" t="s">
        <v>113</v>
      </c>
      <c r="C30" s="13"/>
      <c r="D30" s="16">
        <v>0</v>
      </c>
      <c r="E30" s="16">
        <v>45</v>
      </c>
      <c r="F30" s="11">
        <v>326</v>
      </c>
      <c r="G30" s="11">
        <f t="shared" si="0"/>
        <v>371</v>
      </c>
      <c r="H30" s="21">
        <v>0.0006</v>
      </c>
      <c r="I30" s="11"/>
    </row>
    <row r="31" ht="18" customHeight="1" spans="1:9">
      <c r="A31" s="11" t="s">
        <v>114</v>
      </c>
      <c r="B31" s="12" t="s">
        <v>115</v>
      </c>
      <c r="C31" s="13"/>
      <c r="D31" s="16">
        <v>0</v>
      </c>
      <c r="E31" s="16">
        <v>0</v>
      </c>
      <c r="F31" s="11">
        <v>0</v>
      </c>
      <c r="G31" s="11">
        <f t="shared" si="0"/>
        <v>0</v>
      </c>
      <c r="H31" s="21"/>
      <c r="I31" s="11"/>
    </row>
    <row r="32" ht="18" customHeight="1" spans="1:9">
      <c r="A32" s="11" t="s">
        <v>116</v>
      </c>
      <c r="B32" s="12" t="s">
        <v>117</v>
      </c>
      <c r="C32" s="13"/>
      <c r="D32" s="16">
        <v>0</v>
      </c>
      <c r="E32" s="16">
        <v>0</v>
      </c>
      <c r="F32" s="11">
        <v>0</v>
      </c>
      <c r="G32" s="11">
        <f t="shared" si="0"/>
        <v>0</v>
      </c>
      <c r="H32" s="21"/>
      <c r="I32" s="11"/>
    </row>
    <row r="33" ht="18" customHeight="1" spans="1:9">
      <c r="A33" s="11" t="s">
        <v>118</v>
      </c>
      <c r="B33" s="12" t="s">
        <v>119</v>
      </c>
      <c r="C33" s="13"/>
      <c r="D33" s="16">
        <v>0</v>
      </c>
      <c r="E33" s="16">
        <v>0</v>
      </c>
      <c r="F33" s="11">
        <v>0</v>
      </c>
      <c r="G33" s="11">
        <f t="shared" si="0"/>
        <v>0</v>
      </c>
      <c r="H33" s="21"/>
      <c r="I33" s="11"/>
    </row>
    <row r="34" ht="18" customHeight="1" spans="1:9">
      <c r="A34" s="11" t="s">
        <v>120</v>
      </c>
      <c r="B34" s="12" t="s">
        <v>121</v>
      </c>
      <c r="C34" s="13"/>
      <c r="D34" s="16">
        <v>0</v>
      </c>
      <c r="E34" s="16">
        <v>0</v>
      </c>
      <c r="F34" s="11">
        <v>0</v>
      </c>
      <c r="G34" s="11">
        <f t="shared" si="0"/>
        <v>0</v>
      </c>
      <c r="H34" s="21"/>
      <c r="I34" s="11"/>
    </row>
    <row r="35" ht="18" customHeight="1" spans="1:9">
      <c r="A35" s="11" t="s">
        <v>122</v>
      </c>
      <c r="B35" s="12" t="s">
        <v>123</v>
      </c>
      <c r="C35" s="13"/>
      <c r="D35" s="16">
        <v>0</v>
      </c>
      <c r="E35" s="16">
        <v>0</v>
      </c>
      <c r="F35" s="11">
        <v>200</v>
      </c>
      <c r="G35" s="11">
        <f t="shared" si="0"/>
        <v>200</v>
      </c>
      <c r="H35" s="21">
        <v>0.0003</v>
      </c>
      <c r="I35" s="11"/>
    </row>
    <row r="36" ht="18" customHeight="1" spans="1:9">
      <c r="A36" s="11" t="s">
        <v>124</v>
      </c>
      <c r="B36" s="12" t="s">
        <v>125</v>
      </c>
      <c r="C36" s="13"/>
      <c r="D36" s="16">
        <v>0</v>
      </c>
      <c r="E36" s="16">
        <v>49</v>
      </c>
      <c r="F36" s="11">
        <v>194</v>
      </c>
      <c r="G36" s="11">
        <f t="shared" si="0"/>
        <v>243</v>
      </c>
      <c r="H36" s="21">
        <v>0.0004</v>
      </c>
      <c r="I36" s="11"/>
    </row>
    <row r="37" ht="18" customHeight="1" spans="1:9">
      <c r="A37" s="11" t="s">
        <v>126</v>
      </c>
      <c r="B37" s="12" t="s">
        <v>127</v>
      </c>
      <c r="C37" s="13"/>
      <c r="D37" s="16">
        <v>0</v>
      </c>
      <c r="E37" s="16">
        <v>0</v>
      </c>
      <c r="F37" s="11">
        <v>0</v>
      </c>
      <c r="G37" s="11">
        <f t="shared" si="0"/>
        <v>0</v>
      </c>
      <c r="H37" s="21"/>
      <c r="I37" s="11"/>
    </row>
    <row r="38" ht="18" customHeight="1" spans="1:9">
      <c r="A38" s="11" t="s">
        <v>128</v>
      </c>
      <c r="B38" s="12" t="s">
        <v>129</v>
      </c>
      <c r="C38" s="13"/>
      <c r="D38" s="16">
        <v>0</v>
      </c>
      <c r="E38" s="16">
        <v>0</v>
      </c>
      <c r="F38" s="11">
        <v>0</v>
      </c>
      <c r="G38" s="11">
        <f t="shared" si="0"/>
        <v>0</v>
      </c>
      <c r="H38" s="21"/>
      <c r="I38" s="22"/>
    </row>
    <row r="39" ht="18" customHeight="1" spans="1:9">
      <c r="A39" s="9" t="s">
        <v>130</v>
      </c>
      <c r="B39" s="11"/>
      <c r="C39" s="11"/>
      <c r="D39" s="16">
        <v>196794</v>
      </c>
      <c r="E39" s="16">
        <v>193040</v>
      </c>
      <c r="F39" s="11">
        <f>SUM(F7:F38)</f>
        <v>213894</v>
      </c>
      <c r="G39" s="11">
        <f t="shared" si="0"/>
        <v>603728</v>
      </c>
      <c r="H39" s="11" t="s">
        <v>131</v>
      </c>
      <c r="I39" s="22"/>
    </row>
  </sheetData>
  <mergeCells count="22">
    <mergeCell ref="A2:I2"/>
    <mergeCell ref="A3:I3"/>
    <mergeCell ref="D4:G4"/>
    <mergeCell ref="B6:C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39:C39"/>
    <mergeCell ref="A4:A5"/>
    <mergeCell ref="B4:B5"/>
    <mergeCell ref="C4:C5"/>
    <mergeCell ref="H4:H5"/>
    <mergeCell ref="I4:I5"/>
    <mergeCell ref="I7:I27"/>
  </mergeCells>
  <printOptions horizontalCentered="1"/>
  <pageMargins left="0.747916666666667" right="0.747916666666667" top="0.590277777777778" bottom="0.590277777777778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topLeftCell="A4" workbookViewId="0">
      <selection activeCell="J14" sqref="J14"/>
    </sheetView>
  </sheetViews>
  <sheetFormatPr defaultColWidth="9" defaultRowHeight="14.4" outlineLevelCol="7"/>
  <cols>
    <col min="1" max="1" width="6" customWidth="1"/>
    <col min="2" max="2" width="17.6296296296296" customWidth="1"/>
    <col min="3" max="3" width="21.25" customWidth="1"/>
    <col min="4" max="7" width="10.6296296296296" customWidth="1"/>
    <col min="8" max="8" width="13.6296296296296" customWidth="1"/>
  </cols>
  <sheetData>
    <row r="1" ht="19" customHeight="1" spans="1:1">
      <c r="A1" t="s">
        <v>132</v>
      </c>
    </row>
    <row r="2" ht="36" customHeight="1" spans="1:8">
      <c r="A2" s="1" t="s">
        <v>133</v>
      </c>
      <c r="B2" s="1"/>
      <c r="C2" s="1"/>
      <c r="D2" s="1"/>
      <c r="E2" s="1"/>
      <c r="F2" s="1"/>
      <c r="G2" s="1"/>
      <c r="H2" s="1"/>
    </row>
    <row r="3" ht="28" customHeight="1" spans="1:8">
      <c r="A3" s="2" t="s">
        <v>2</v>
      </c>
      <c r="B3" s="2"/>
      <c r="C3" s="2"/>
      <c r="D3" s="2"/>
      <c r="E3" s="2"/>
      <c r="F3" s="2"/>
      <c r="G3" s="2"/>
      <c r="H3" s="2"/>
    </row>
    <row r="4" ht="20.1" customHeight="1" spans="1:8">
      <c r="A4" s="3" t="s">
        <v>3</v>
      </c>
      <c r="B4" s="3" t="s">
        <v>4</v>
      </c>
      <c r="C4" s="3" t="s">
        <v>5</v>
      </c>
      <c r="D4" s="4" t="s">
        <v>7</v>
      </c>
      <c r="E4" s="5"/>
      <c r="F4" s="5"/>
      <c r="G4" s="6"/>
      <c r="H4" s="7" t="s">
        <v>134</v>
      </c>
    </row>
    <row r="5" ht="20.1" customHeight="1" spans="1:8">
      <c r="A5" s="8"/>
      <c r="B5" s="8"/>
      <c r="C5" s="8"/>
      <c r="D5" s="9" t="s">
        <v>8</v>
      </c>
      <c r="E5" s="9" t="s">
        <v>9</v>
      </c>
      <c r="F5" s="9" t="s">
        <v>10</v>
      </c>
      <c r="G5" s="9" t="s">
        <v>11</v>
      </c>
      <c r="H5" s="10"/>
    </row>
    <row r="6" ht="18" customHeight="1" spans="1:8">
      <c r="A6" s="11" t="s">
        <v>135</v>
      </c>
      <c r="B6" s="12" t="s">
        <v>136</v>
      </c>
      <c r="C6" s="13"/>
      <c r="D6" s="11">
        <v>19</v>
      </c>
      <c r="E6" s="11">
        <v>19</v>
      </c>
      <c r="F6" s="14">
        <v>16</v>
      </c>
      <c r="G6" s="11" t="s">
        <v>131</v>
      </c>
      <c r="H6" s="11" t="s">
        <v>131</v>
      </c>
    </row>
    <row r="7" ht="18" customHeight="1" spans="1:8">
      <c r="A7" s="11" t="s">
        <v>137</v>
      </c>
      <c r="B7" s="15" t="s">
        <v>138</v>
      </c>
      <c r="C7" s="11" t="s">
        <v>139</v>
      </c>
      <c r="D7" s="14">
        <v>3</v>
      </c>
      <c r="E7" s="16">
        <v>3</v>
      </c>
      <c r="F7" s="17">
        <v>3</v>
      </c>
      <c r="G7" s="11" t="s">
        <v>131</v>
      </c>
      <c r="H7" s="11" t="s">
        <v>131</v>
      </c>
    </row>
    <row r="8" ht="18" customHeight="1" spans="1:8">
      <c r="A8" s="11" t="s">
        <v>140</v>
      </c>
      <c r="B8" s="15"/>
      <c r="C8" s="11" t="s">
        <v>141</v>
      </c>
      <c r="D8" s="14">
        <v>0</v>
      </c>
      <c r="E8" s="16">
        <v>0</v>
      </c>
      <c r="F8" s="17">
        <v>0</v>
      </c>
      <c r="G8" s="11" t="s">
        <v>131</v>
      </c>
      <c r="H8" s="11" t="s">
        <v>131</v>
      </c>
    </row>
    <row r="9" ht="18" customHeight="1" spans="1:8">
      <c r="A9" s="11" t="s">
        <v>142</v>
      </c>
      <c r="B9" s="15"/>
      <c r="C9" s="11" t="s">
        <v>143</v>
      </c>
      <c r="D9" s="14">
        <v>3</v>
      </c>
      <c r="E9" s="16">
        <v>3</v>
      </c>
      <c r="F9" s="17">
        <v>2</v>
      </c>
      <c r="G9" s="11" t="s">
        <v>131</v>
      </c>
      <c r="H9" s="11" t="s">
        <v>131</v>
      </c>
    </row>
    <row r="10" ht="18" customHeight="1" spans="1:8">
      <c r="A10" s="11" t="s">
        <v>144</v>
      </c>
      <c r="B10" s="15"/>
      <c r="C10" s="11" t="s">
        <v>145</v>
      </c>
      <c r="D10" s="14">
        <v>1</v>
      </c>
      <c r="E10" s="16">
        <v>1</v>
      </c>
      <c r="F10" s="17">
        <v>2</v>
      </c>
      <c r="G10" s="11" t="s">
        <v>131</v>
      </c>
      <c r="H10" s="11" t="s">
        <v>131</v>
      </c>
    </row>
    <row r="11" ht="18" customHeight="1" spans="1:8">
      <c r="A11" s="11" t="s">
        <v>146</v>
      </c>
      <c r="B11" s="15"/>
      <c r="C11" s="11" t="s">
        <v>147</v>
      </c>
      <c r="D11" s="14">
        <v>12</v>
      </c>
      <c r="E11" s="16">
        <v>12</v>
      </c>
      <c r="F11" s="17">
        <v>9</v>
      </c>
      <c r="G11" s="11" t="s">
        <v>131</v>
      </c>
      <c r="H11" s="11" t="s">
        <v>131</v>
      </c>
    </row>
    <row r="12" ht="18" customHeight="1" spans="1:8">
      <c r="A12" s="11" t="s">
        <v>148</v>
      </c>
      <c r="B12" s="12" t="s">
        <v>149</v>
      </c>
      <c r="C12" s="13"/>
      <c r="D12" s="14">
        <v>19561</v>
      </c>
      <c r="E12" s="16">
        <v>25998</v>
      </c>
      <c r="F12" s="11">
        <v>44918</v>
      </c>
      <c r="G12" s="11">
        <f>SUM(D12:F12)</f>
        <v>90477</v>
      </c>
      <c r="H12" s="18">
        <v>994</v>
      </c>
    </row>
    <row r="13" ht="18" customHeight="1" spans="1:8">
      <c r="A13" s="11" t="s">
        <v>150</v>
      </c>
      <c r="B13" s="15" t="s">
        <v>138</v>
      </c>
      <c r="C13" s="14" t="s">
        <v>151</v>
      </c>
      <c r="D13" s="19">
        <v>11358</v>
      </c>
      <c r="E13" s="16">
        <v>15906</v>
      </c>
      <c r="F13" s="19">
        <v>22965</v>
      </c>
      <c r="G13" s="11">
        <f t="shared" ref="G13:G31" si="0">SUM(D13:F13)</f>
        <v>50229</v>
      </c>
      <c r="H13" s="18">
        <v>552</v>
      </c>
    </row>
    <row r="14" ht="18" customHeight="1" spans="1:8">
      <c r="A14" s="11" t="s">
        <v>152</v>
      </c>
      <c r="B14" s="15"/>
      <c r="C14" s="14" t="s">
        <v>153</v>
      </c>
      <c r="D14" s="19">
        <v>3695</v>
      </c>
      <c r="E14" s="16">
        <v>4785</v>
      </c>
      <c r="F14" s="19">
        <v>6815</v>
      </c>
      <c r="G14" s="11">
        <f t="shared" si="0"/>
        <v>15295</v>
      </c>
      <c r="H14" s="18">
        <v>168</v>
      </c>
    </row>
    <row r="15" ht="18" customHeight="1" spans="1:8">
      <c r="A15" s="11" t="s">
        <v>154</v>
      </c>
      <c r="B15" s="15"/>
      <c r="C15" s="14" t="s">
        <v>155</v>
      </c>
      <c r="D15" s="19">
        <v>2235</v>
      </c>
      <c r="E15" s="16">
        <v>3392</v>
      </c>
      <c r="F15" s="19">
        <v>4665</v>
      </c>
      <c r="G15" s="11">
        <f t="shared" si="0"/>
        <v>10292</v>
      </c>
      <c r="H15" s="18">
        <v>113</v>
      </c>
    </row>
    <row r="16" ht="18" customHeight="1" spans="1:8">
      <c r="A16" s="11" t="s">
        <v>156</v>
      </c>
      <c r="B16" s="15"/>
      <c r="C16" s="14" t="s">
        <v>157</v>
      </c>
      <c r="D16" s="19">
        <v>61</v>
      </c>
      <c r="E16" s="16">
        <v>0</v>
      </c>
      <c r="F16" s="16">
        <v>0</v>
      </c>
      <c r="G16" s="11">
        <f t="shared" si="0"/>
        <v>61</v>
      </c>
      <c r="H16" s="20" t="s">
        <v>158</v>
      </c>
    </row>
    <row r="17" ht="18" customHeight="1" spans="1:8">
      <c r="A17" s="11" t="s">
        <v>159</v>
      </c>
      <c r="B17" s="15"/>
      <c r="C17" s="14" t="s">
        <v>160</v>
      </c>
      <c r="D17" s="19">
        <v>535</v>
      </c>
      <c r="E17" s="16">
        <v>716</v>
      </c>
      <c r="F17" s="19">
        <v>1404</v>
      </c>
      <c r="G17" s="11">
        <f t="shared" si="0"/>
        <v>2655</v>
      </c>
      <c r="H17" s="18">
        <v>29</v>
      </c>
    </row>
    <row r="18" ht="18" customHeight="1" spans="1:8">
      <c r="A18" s="11" t="s">
        <v>161</v>
      </c>
      <c r="B18" s="15"/>
      <c r="C18" s="14" t="s">
        <v>162</v>
      </c>
      <c r="D18" s="19">
        <v>0</v>
      </c>
      <c r="E18" s="16">
        <v>0</v>
      </c>
      <c r="F18" s="16">
        <v>0</v>
      </c>
      <c r="G18" s="11">
        <f t="shared" si="0"/>
        <v>0</v>
      </c>
      <c r="H18" s="18">
        <v>0</v>
      </c>
    </row>
    <row r="19" ht="18" customHeight="1" spans="1:8">
      <c r="A19" s="11" t="s">
        <v>163</v>
      </c>
      <c r="B19" s="15"/>
      <c r="C19" s="14" t="s">
        <v>164</v>
      </c>
      <c r="D19" s="19">
        <v>242</v>
      </c>
      <c r="E19" s="16">
        <v>1199</v>
      </c>
      <c r="F19" s="19">
        <v>1572</v>
      </c>
      <c r="G19" s="11">
        <f t="shared" si="0"/>
        <v>3013</v>
      </c>
      <c r="H19" s="18">
        <v>33</v>
      </c>
    </row>
    <row r="20" ht="18" customHeight="1" spans="1:8">
      <c r="A20" s="11" t="s">
        <v>165</v>
      </c>
      <c r="B20" s="15"/>
      <c r="C20" s="14" t="s">
        <v>166</v>
      </c>
      <c r="D20" s="19">
        <v>0</v>
      </c>
      <c r="E20" s="16">
        <v>0</v>
      </c>
      <c r="F20" s="16">
        <v>0</v>
      </c>
      <c r="G20" s="11">
        <f t="shared" si="0"/>
        <v>0</v>
      </c>
      <c r="H20" s="18">
        <v>0</v>
      </c>
    </row>
    <row r="21" ht="18" customHeight="1" spans="1:8">
      <c r="A21" s="11" t="s">
        <v>167</v>
      </c>
      <c r="B21" s="15"/>
      <c r="C21" s="14" t="s">
        <v>168</v>
      </c>
      <c r="D21" s="19">
        <v>0</v>
      </c>
      <c r="E21" s="16">
        <v>0</v>
      </c>
      <c r="F21" s="16">
        <v>0</v>
      </c>
      <c r="G21" s="11">
        <f t="shared" si="0"/>
        <v>0</v>
      </c>
      <c r="H21" s="18">
        <v>0</v>
      </c>
    </row>
    <row r="22" ht="18" customHeight="1" spans="1:8">
      <c r="A22" s="11" t="s">
        <v>169</v>
      </c>
      <c r="B22" s="15"/>
      <c r="C22" s="14" t="s">
        <v>170</v>
      </c>
      <c r="D22" s="19">
        <v>0</v>
      </c>
      <c r="E22" s="16">
        <v>0</v>
      </c>
      <c r="F22" s="16">
        <v>0</v>
      </c>
      <c r="G22" s="11">
        <f t="shared" si="0"/>
        <v>0</v>
      </c>
      <c r="H22" s="18">
        <v>0</v>
      </c>
    </row>
    <row r="23" ht="18" customHeight="1" spans="1:8">
      <c r="A23" s="11" t="s">
        <v>171</v>
      </c>
      <c r="B23" s="15"/>
      <c r="C23" s="14" t="s">
        <v>172</v>
      </c>
      <c r="D23" s="19">
        <v>91</v>
      </c>
      <c r="E23" s="16">
        <v>0</v>
      </c>
      <c r="F23" s="19">
        <v>240</v>
      </c>
      <c r="G23" s="11">
        <f t="shared" si="0"/>
        <v>331</v>
      </c>
      <c r="H23" s="18">
        <v>4</v>
      </c>
    </row>
    <row r="24" ht="18" customHeight="1" spans="1:8">
      <c r="A24" s="11" t="s">
        <v>173</v>
      </c>
      <c r="B24" s="15"/>
      <c r="C24" s="14" t="s">
        <v>174</v>
      </c>
      <c r="D24" s="19">
        <v>1158</v>
      </c>
      <c r="E24" s="16">
        <v>0</v>
      </c>
      <c r="F24" s="19">
        <v>7257</v>
      </c>
      <c r="G24" s="11">
        <f t="shared" si="0"/>
        <v>8415</v>
      </c>
      <c r="H24" s="18">
        <v>92</v>
      </c>
    </row>
    <row r="25" ht="18" customHeight="1" spans="1:8">
      <c r="A25" s="11" t="s">
        <v>175</v>
      </c>
      <c r="B25" s="15"/>
      <c r="C25" s="14" t="s">
        <v>176</v>
      </c>
      <c r="D25" s="19">
        <v>0</v>
      </c>
      <c r="E25" s="16">
        <v>0</v>
      </c>
      <c r="F25" s="16">
        <v>0</v>
      </c>
      <c r="G25" s="11">
        <f t="shared" si="0"/>
        <v>0</v>
      </c>
      <c r="H25" s="18">
        <v>0</v>
      </c>
    </row>
    <row r="26" ht="18" customHeight="1" spans="1:8">
      <c r="A26" s="11" t="s">
        <v>177</v>
      </c>
      <c r="B26" s="15"/>
      <c r="C26" s="14" t="s">
        <v>178</v>
      </c>
      <c r="D26" s="19">
        <v>186</v>
      </c>
      <c r="E26" s="16">
        <v>0</v>
      </c>
      <c r="F26" s="16">
        <v>0</v>
      </c>
      <c r="G26" s="11">
        <f t="shared" si="0"/>
        <v>186</v>
      </c>
      <c r="H26" s="18">
        <v>2</v>
      </c>
    </row>
    <row r="27" ht="18" customHeight="1" spans="1:8">
      <c r="A27" s="11" t="s">
        <v>179</v>
      </c>
      <c r="B27" s="15"/>
      <c r="C27" s="14" t="s">
        <v>180</v>
      </c>
      <c r="D27" s="19">
        <v>0</v>
      </c>
      <c r="E27" s="16">
        <v>0</v>
      </c>
      <c r="F27" s="16">
        <v>0</v>
      </c>
      <c r="G27" s="11">
        <f t="shared" si="0"/>
        <v>0</v>
      </c>
      <c r="H27" s="18">
        <v>0</v>
      </c>
    </row>
    <row r="28" ht="18" customHeight="1" spans="1:8">
      <c r="A28" s="11" t="s">
        <v>181</v>
      </c>
      <c r="B28" s="15"/>
      <c r="C28" s="14" t="s">
        <v>182</v>
      </c>
      <c r="D28" s="19">
        <v>0</v>
      </c>
      <c r="E28" s="16">
        <v>0</v>
      </c>
      <c r="F28" s="16">
        <v>0</v>
      </c>
      <c r="G28" s="11">
        <f t="shared" si="0"/>
        <v>0</v>
      </c>
      <c r="H28" s="18">
        <v>0</v>
      </c>
    </row>
    <row r="29" ht="18" customHeight="1" spans="1:8">
      <c r="A29" s="11" t="s">
        <v>183</v>
      </c>
      <c r="B29" s="15"/>
      <c r="C29" s="14" t="s">
        <v>184</v>
      </c>
      <c r="D29" s="19">
        <v>0</v>
      </c>
      <c r="E29" s="16">
        <v>0</v>
      </c>
      <c r="F29" s="16">
        <v>0</v>
      </c>
      <c r="G29" s="11">
        <f t="shared" si="0"/>
        <v>0</v>
      </c>
      <c r="H29" s="18">
        <v>0</v>
      </c>
    </row>
    <row r="30" ht="18" customHeight="1" spans="1:8">
      <c r="A30" s="11" t="s">
        <v>185</v>
      </c>
      <c r="B30" s="15"/>
      <c r="C30" s="14" t="s">
        <v>186</v>
      </c>
      <c r="D30" s="19">
        <v>0</v>
      </c>
      <c r="E30" s="16">
        <v>0</v>
      </c>
      <c r="F30" s="16">
        <v>0</v>
      </c>
      <c r="G30" s="11">
        <f t="shared" si="0"/>
        <v>0</v>
      </c>
      <c r="H30" s="18">
        <v>0</v>
      </c>
    </row>
    <row r="31" ht="18" customHeight="1" spans="1:8">
      <c r="A31" s="11" t="s">
        <v>187</v>
      </c>
      <c r="B31" s="15"/>
      <c r="C31" s="14" t="s">
        <v>188</v>
      </c>
      <c r="D31" s="19">
        <v>0</v>
      </c>
      <c r="E31" s="16">
        <v>0</v>
      </c>
      <c r="F31" s="16">
        <v>0</v>
      </c>
      <c r="G31" s="11">
        <f t="shared" si="0"/>
        <v>0</v>
      </c>
      <c r="H31" s="18">
        <v>0</v>
      </c>
    </row>
  </sheetData>
  <mergeCells count="9">
    <mergeCell ref="A2:H2"/>
    <mergeCell ref="A3:H3"/>
    <mergeCell ref="D4:G4"/>
    <mergeCell ref="B6:C6"/>
    <mergeCell ref="B12:C12"/>
    <mergeCell ref="A4:A5"/>
    <mergeCell ref="B4:B5"/>
    <mergeCell ref="C4:C5"/>
    <mergeCell ref="H4:H5"/>
  </mergeCells>
  <printOptions horizontalCentered="1"/>
  <pageMargins left="0.707638888888889" right="0.747916666666667" top="0.590277777777778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市场运行监测</vt:lpstr>
      <vt:lpstr>客流地区分布</vt:lpstr>
      <vt:lpstr>客运站运行监测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2021-01-21T07:55:00Z</dcterms:created>
  <cp:lastPrinted>2021-08-23T09:44:00Z</cp:lastPrinted>
  <dcterms:modified xsi:type="dcterms:W3CDTF">2022-08-02T09:55:22Z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